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10.30.228.1\保健福祉課\福岡裕起\＃1　障害福祉\１６．障害者就労施設等からの物品調達\令和７年度優先調達\"/>
    </mc:Choice>
  </mc:AlternateContent>
  <xr:revisionPtr revIDLastSave="0" documentId="13_ncr:1_{B27354E3-8E76-4F67-8060-D7DF591CC4D1}" xr6:coauthVersionLast="36" xr6:coauthVersionMax="36" xr10:uidLastSave="{00000000-0000-0000-0000-000000000000}"/>
  <bookViews>
    <workbookView xWindow="0" yWindow="0" windowWidth="20490" windowHeight="7455" xr2:uid="{D914F71E-32D0-4F7E-B573-42A6AE926F1A}"/>
  </bookViews>
  <sheets>
    <sheet name="実績" sheetId="1" r:id="rId1"/>
    <sheet name="分類例"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 i="1" l="1"/>
  <c r="C12" i="1"/>
  <c r="B12" i="1"/>
  <c r="W12" i="1"/>
  <c r="V12" i="1"/>
  <c r="U12" i="1"/>
  <c r="T12" i="1"/>
  <c r="S12" i="1"/>
  <c r="R12" i="1"/>
  <c r="Q12" i="1"/>
  <c r="P12" i="1"/>
  <c r="O12" i="1"/>
  <c r="N12" i="1"/>
  <c r="M12" i="1"/>
  <c r="L12" i="1"/>
  <c r="I12" i="1"/>
  <c r="H12" i="1"/>
  <c r="G12" i="1"/>
  <c r="F12" i="1"/>
  <c r="E12" i="1"/>
  <c r="D12" i="1"/>
  <c r="Y11" i="1"/>
  <c r="X11" i="1"/>
  <c r="K11" i="1"/>
  <c r="J11" i="1"/>
  <c r="Y10" i="1"/>
  <c r="X10" i="1"/>
  <c r="K10" i="1"/>
  <c r="J10" i="1"/>
  <c r="Z10" i="1" s="1"/>
  <c r="X9" i="1"/>
  <c r="K9" i="1"/>
  <c r="AA9" i="1" s="1"/>
  <c r="J9" i="1"/>
  <c r="Z9" i="1" s="1"/>
  <c r="J12" i="1" l="1"/>
  <c r="AA11" i="1"/>
  <c r="Z11" i="1"/>
  <c r="K12" i="1"/>
  <c r="AA10" i="1"/>
  <c r="X12" i="1"/>
  <c r="Y12" i="1"/>
  <c r="Z12" i="1"/>
  <c r="AA12" i="1" l="1"/>
</calcChain>
</file>

<file path=xl/sharedStrings.xml><?xml version="1.0" encoding="utf-8"?>
<sst xmlns="http://schemas.openxmlformats.org/spreadsheetml/2006/main" count="98" uniqueCount="73">
  <si>
    <t>調
達
先</t>
    <rPh sb="0" eb="1">
      <t>チョウ</t>
    </rPh>
    <rPh sb="3" eb="4">
      <t>タチ</t>
    </rPh>
    <rPh sb="6" eb="7">
      <t>サキ</t>
    </rPh>
    <phoneticPr fontId="2"/>
  </si>
  <si>
    <t>物品</t>
    <rPh sb="0" eb="2">
      <t>ブッピン</t>
    </rPh>
    <phoneticPr fontId="2"/>
  </si>
  <si>
    <t>役務</t>
    <rPh sb="0" eb="2">
      <t>エキム</t>
    </rPh>
    <phoneticPr fontId="2"/>
  </si>
  <si>
    <t>①
事務用品
書籍</t>
    <rPh sb="2" eb="4">
      <t>ジム</t>
    </rPh>
    <rPh sb="4" eb="6">
      <t>ヨウヒン</t>
    </rPh>
    <rPh sb="7" eb="9">
      <t>ショセキ</t>
    </rPh>
    <phoneticPr fontId="2"/>
  </si>
  <si>
    <t xml:space="preserve">②
食料品・飲料
</t>
    <rPh sb="2" eb="5">
      <t>ショクリョウヒン</t>
    </rPh>
    <rPh sb="6" eb="8">
      <t>インリョウ</t>
    </rPh>
    <phoneticPr fontId="2"/>
  </si>
  <si>
    <t>③
小物雑貨</t>
    <rPh sb="2" eb="4">
      <t>コモノ</t>
    </rPh>
    <rPh sb="4" eb="6">
      <t>ザッカ</t>
    </rPh>
    <phoneticPr fontId="2"/>
  </si>
  <si>
    <t>④
その他の
物品</t>
    <rPh sb="4" eb="5">
      <t>タ</t>
    </rPh>
    <rPh sb="7" eb="9">
      <t>ブッピン</t>
    </rPh>
    <phoneticPr fontId="2"/>
  </si>
  <si>
    <t>物品計</t>
    <rPh sb="0" eb="2">
      <t>ブッピン</t>
    </rPh>
    <rPh sb="2" eb="3">
      <t>ケイ</t>
    </rPh>
    <phoneticPr fontId="2"/>
  </si>
  <si>
    <t xml:space="preserve">①
印刷
</t>
    <rPh sb="2" eb="4">
      <t>インサツ</t>
    </rPh>
    <phoneticPr fontId="2"/>
  </si>
  <si>
    <t xml:space="preserve">②
クリーニング
</t>
    <phoneticPr fontId="2"/>
  </si>
  <si>
    <t>④
情報処理
テープ起こし</t>
    <rPh sb="2" eb="4">
      <t>ジョウホウ</t>
    </rPh>
    <rPh sb="4" eb="6">
      <t>ショリ</t>
    </rPh>
    <rPh sb="10" eb="11">
      <t>オ</t>
    </rPh>
    <phoneticPr fontId="2"/>
  </si>
  <si>
    <t>⑤
飲食店等
の運営</t>
    <rPh sb="2" eb="5">
      <t>インショクテン</t>
    </rPh>
    <rPh sb="5" eb="6">
      <t>トウ</t>
    </rPh>
    <rPh sb="8" eb="10">
      <t>ウンエイ</t>
    </rPh>
    <phoneticPr fontId="2"/>
  </si>
  <si>
    <t>⑥
その他の役務</t>
    <rPh sb="4" eb="5">
      <t>タ</t>
    </rPh>
    <rPh sb="6" eb="8">
      <t>エキム</t>
    </rPh>
    <phoneticPr fontId="2"/>
  </si>
  <si>
    <t>役務計</t>
    <rPh sb="0" eb="2">
      <t>エキム</t>
    </rPh>
    <rPh sb="2" eb="3">
      <t>ケイ</t>
    </rPh>
    <phoneticPr fontId="2"/>
  </si>
  <si>
    <t>合計
（物品＋役務）</t>
    <rPh sb="0" eb="2">
      <t>ゴウケイ</t>
    </rPh>
    <rPh sb="4" eb="6">
      <t>ブッピン</t>
    </rPh>
    <rPh sb="7" eb="9">
      <t>エキム</t>
    </rPh>
    <phoneticPr fontId="2"/>
  </si>
  <si>
    <t>件数</t>
    <rPh sb="0" eb="2">
      <t>ケンスウ</t>
    </rPh>
    <phoneticPr fontId="2"/>
  </si>
  <si>
    <t>金額（円）</t>
    <rPh sb="0" eb="2">
      <t>キンガク</t>
    </rPh>
    <rPh sb="3" eb="4">
      <t>エン</t>
    </rPh>
    <phoneticPr fontId="2"/>
  </si>
  <si>
    <t>金額
（円）</t>
    <rPh sb="0" eb="2">
      <t>キンガク</t>
    </rPh>
    <rPh sb="4" eb="5">
      <t>エン</t>
    </rPh>
    <phoneticPr fontId="2"/>
  </si>
  <si>
    <t>a</t>
    <phoneticPr fontId="2"/>
  </si>
  <si>
    <t>b</t>
    <phoneticPr fontId="2"/>
  </si>
  <si>
    <t>ｃ</t>
    <phoneticPr fontId="2"/>
  </si>
  <si>
    <t>計</t>
    <rPh sb="0" eb="1">
      <t>ケイ</t>
    </rPh>
    <phoneticPr fontId="2"/>
  </si>
  <si>
    <t xml:space="preserve">③
清掃・施設管理
</t>
    <rPh sb="2" eb="4">
      <t>セイソウ</t>
    </rPh>
    <rPh sb="5" eb="7">
      <t>シセツ</t>
    </rPh>
    <rPh sb="7" eb="9">
      <t>カンリ</t>
    </rPh>
    <phoneticPr fontId="2"/>
  </si>
  <si>
    <t>分類例</t>
    <rPh sb="0" eb="2">
      <t>ブンルイ</t>
    </rPh>
    <rPh sb="2" eb="3">
      <t>レイ</t>
    </rPh>
    <phoneticPr fontId="2"/>
  </si>
  <si>
    <t>【物品・役務の品目分類例】</t>
    <rPh sb="1" eb="3">
      <t>ブッピン</t>
    </rPh>
    <rPh sb="4" eb="6">
      <t>エキム</t>
    </rPh>
    <rPh sb="7" eb="9">
      <t>ヒンモク</t>
    </rPh>
    <rPh sb="9" eb="11">
      <t>ブンルイ</t>
    </rPh>
    <rPh sb="11" eb="12">
      <t>レイ</t>
    </rPh>
    <phoneticPr fontId="2"/>
  </si>
  <si>
    <t>品目</t>
    <rPh sb="0" eb="2">
      <t>ヒンモク</t>
    </rPh>
    <phoneticPr fontId="2"/>
  </si>
  <si>
    <t>具体例</t>
    <rPh sb="0" eb="3">
      <t>グタイレイ</t>
    </rPh>
    <phoneticPr fontId="2"/>
  </si>
  <si>
    <t>物
品</t>
    <rPh sb="0" eb="1">
      <t>モノ</t>
    </rPh>
    <rPh sb="3" eb="4">
      <t>ヒン</t>
    </rPh>
    <phoneticPr fontId="2"/>
  </si>
  <si>
    <t>①事務用品・書籍</t>
    <rPh sb="1" eb="3">
      <t>ジム</t>
    </rPh>
    <rPh sb="3" eb="5">
      <t>ヨウヒン</t>
    </rPh>
    <rPh sb="6" eb="8">
      <t>ショセキ</t>
    </rPh>
    <phoneticPr fontId="2"/>
  </si>
  <si>
    <t>筆記具、事務用具、用紙、封筒、ゴム印、書籍　など</t>
    <rPh sb="0" eb="3">
      <t>ヒッキグ</t>
    </rPh>
    <rPh sb="4" eb="6">
      <t>ジム</t>
    </rPh>
    <rPh sb="6" eb="8">
      <t>ヨウグ</t>
    </rPh>
    <rPh sb="19" eb="21">
      <t>ショセキ</t>
    </rPh>
    <phoneticPr fontId="2"/>
  </si>
  <si>
    <t>②食料品・飲料</t>
    <rPh sb="1" eb="4">
      <t>ショクリョウヒン</t>
    </rPh>
    <rPh sb="5" eb="7">
      <t>インリョウ</t>
    </rPh>
    <phoneticPr fontId="2"/>
  </si>
  <si>
    <t>パン、弁当・おにぎり、麺類、加工食品、菓子類、飲料、コーヒー・茶、米、野菜、果物　など</t>
    <rPh sb="14" eb="16">
      <t>カコウ</t>
    </rPh>
    <rPh sb="16" eb="18">
      <t>ショクヒン</t>
    </rPh>
    <rPh sb="23" eb="25">
      <t>インリョウ</t>
    </rPh>
    <rPh sb="31" eb="32">
      <t>チャ</t>
    </rPh>
    <phoneticPr fontId="2"/>
  </si>
  <si>
    <t>③小物雑貨</t>
    <rPh sb="1" eb="3">
      <t>コモノ</t>
    </rPh>
    <rPh sb="3" eb="5">
      <t>ザッカ</t>
    </rPh>
    <phoneticPr fontId="2"/>
  </si>
  <si>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2"/>
  </si>
  <si>
    <t>④その他の物品</t>
    <rPh sb="3" eb="4">
      <t>タ</t>
    </rPh>
    <rPh sb="5" eb="7">
      <t>ブッピン</t>
    </rPh>
    <phoneticPr fontId="2"/>
  </si>
  <si>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2"/>
  </si>
  <si>
    <t>役
務</t>
    <rPh sb="0" eb="1">
      <t>ヤク</t>
    </rPh>
    <rPh sb="3" eb="4">
      <t>ツトム</t>
    </rPh>
    <phoneticPr fontId="2"/>
  </si>
  <si>
    <t>①印刷</t>
    <phoneticPr fontId="2"/>
  </si>
  <si>
    <t>ポスター、チラシ、リーフレット、報告書・冊子、名刺、封筒などの印刷</t>
    <rPh sb="16" eb="19">
      <t>ホウコクショ</t>
    </rPh>
    <rPh sb="20" eb="22">
      <t>サッシ</t>
    </rPh>
    <rPh sb="23" eb="25">
      <t>メイシ</t>
    </rPh>
    <rPh sb="26" eb="28">
      <t>フウトウ</t>
    </rPh>
    <rPh sb="31" eb="33">
      <t>インサツ</t>
    </rPh>
    <phoneticPr fontId="2"/>
  </si>
  <si>
    <t>②クリーニング</t>
    <phoneticPr fontId="2"/>
  </si>
  <si>
    <t>クリーニング、リネンサプライ　など</t>
    <phoneticPr fontId="2"/>
  </si>
  <si>
    <t>③清掃・施設管理</t>
    <rPh sb="1" eb="3">
      <t>セイソウ</t>
    </rPh>
    <rPh sb="4" eb="6">
      <t>シセツ</t>
    </rPh>
    <rPh sb="6" eb="8">
      <t>カンリ</t>
    </rPh>
    <phoneticPr fontId="2"/>
  </si>
  <si>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2"/>
  </si>
  <si>
    <t>④情報処理・テープ起こし</t>
    <rPh sb="1" eb="3">
      <t>ジョウホウ</t>
    </rPh>
    <rPh sb="3" eb="5">
      <t>ショリ</t>
    </rPh>
    <rPh sb="9" eb="10">
      <t>オ</t>
    </rPh>
    <phoneticPr fontId="2"/>
  </si>
  <si>
    <t>ホームページ作成、プログラミング、データ入力・集計、テープ起こし　など</t>
    <rPh sb="6" eb="8">
      <t>サクセイ</t>
    </rPh>
    <rPh sb="20" eb="22">
      <t>ニュウリョク</t>
    </rPh>
    <rPh sb="23" eb="25">
      <t>シュウケイ</t>
    </rPh>
    <rPh sb="29" eb="30">
      <t>オ</t>
    </rPh>
    <phoneticPr fontId="2"/>
  </si>
  <si>
    <t>⑤飲食店等の運営</t>
    <rPh sb="1" eb="4">
      <t>インショクテン</t>
    </rPh>
    <rPh sb="4" eb="5">
      <t>トウ</t>
    </rPh>
    <rPh sb="6" eb="8">
      <t>ウンエイ</t>
    </rPh>
    <phoneticPr fontId="2"/>
  </si>
  <si>
    <t>売店、レストラン、喫茶店　など</t>
    <phoneticPr fontId="2"/>
  </si>
  <si>
    <t>⑥その他のサービス・役務</t>
    <phoneticPr fontId="2"/>
  </si>
  <si>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2"/>
  </si>
  <si>
    <t>【調達先の分類】</t>
    <rPh sb="1" eb="3">
      <t>チョウタツ</t>
    </rPh>
    <rPh sb="3" eb="4">
      <t>サキ</t>
    </rPh>
    <rPh sb="5" eb="7">
      <t>ブンルイ</t>
    </rPh>
    <phoneticPr fontId="2"/>
  </si>
  <si>
    <t>就労継続支援Ａ型・Ｂ型</t>
    <rPh sb="0" eb="2">
      <t>シュウロウ</t>
    </rPh>
    <rPh sb="2" eb="4">
      <t>ケイゾク</t>
    </rPh>
    <rPh sb="4" eb="6">
      <t>シエン</t>
    </rPh>
    <rPh sb="7" eb="8">
      <t>ガタ</t>
    </rPh>
    <rPh sb="10" eb="11">
      <t>ガタ</t>
    </rPh>
    <phoneticPr fontId="2"/>
  </si>
  <si>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2"/>
  </si>
  <si>
    <t>就労移行支援</t>
    <rPh sb="0" eb="2">
      <t>シュウロウ</t>
    </rPh>
    <rPh sb="2" eb="4">
      <t>イコウ</t>
    </rPh>
    <rPh sb="4" eb="6">
      <t>シエン</t>
    </rPh>
    <phoneticPr fontId="2"/>
  </si>
  <si>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2"/>
  </si>
  <si>
    <t>生活介護</t>
    <rPh sb="0" eb="2">
      <t>セイカツ</t>
    </rPh>
    <rPh sb="2" eb="4">
      <t>カイゴ</t>
    </rPh>
    <phoneticPr fontId="2"/>
  </si>
  <si>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2"/>
  </si>
  <si>
    <t>障害者支援施設</t>
    <rPh sb="0" eb="3">
      <t>ショウガイシャ</t>
    </rPh>
    <rPh sb="3" eb="5">
      <t>シエン</t>
    </rPh>
    <rPh sb="5" eb="7">
      <t>シセツ</t>
    </rPh>
    <phoneticPr fontId="2"/>
  </si>
  <si>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2"/>
  </si>
  <si>
    <t>地域活動支援センター</t>
    <rPh sb="0" eb="2">
      <t>チイキ</t>
    </rPh>
    <rPh sb="2" eb="4">
      <t>カツドウ</t>
    </rPh>
    <rPh sb="4" eb="6">
      <t>シエン</t>
    </rPh>
    <phoneticPr fontId="2"/>
  </si>
  <si>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2"/>
  </si>
  <si>
    <t>小規模作業所</t>
    <rPh sb="0" eb="3">
      <t>ショウキボ</t>
    </rPh>
    <rPh sb="3" eb="6">
      <t>サギョウショ</t>
    </rPh>
    <phoneticPr fontId="2"/>
  </si>
  <si>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2"/>
  </si>
  <si>
    <t>共同受注窓口</t>
    <rPh sb="0" eb="2">
      <t>キョウドウ</t>
    </rPh>
    <rPh sb="2" eb="4">
      <t>ジュチュウ</t>
    </rPh>
    <rPh sb="4" eb="6">
      <t>マドグチ</t>
    </rPh>
    <phoneticPr fontId="2"/>
  </si>
  <si>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2"/>
  </si>
  <si>
    <t>c</t>
    <phoneticPr fontId="2"/>
  </si>
  <si>
    <t>特例子会社</t>
    <rPh sb="0" eb="2">
      <t>トクレイ</t>
    </rPh>
    <rPh sb="2" eb="5">
      <t>コガイシャ</t>
    </rPh>
    <phoneticPr fontId="2"/>
  </si>
  <si>
    <t>　障害者の雇用に特別の配慮をし、雇用される障害者数や割合が一定の基準を満たすものとして厚生労働大臣の認定を受けた会社。</t>
    <phoneticPr fontId="2"/>
  </si>
  <si>
    <t>重度障害者多数雇用事業所</t>
    <rPh sb="0" eb="2">
      <t>ジュウド</t>
    </rPh>
    <rPh sb="2" eb="5">
      <t>ショウガイシャ</t>
    </rPh>
    <rPh sb="5" eb="7">
      <t>タスウ</t>
    </rPh>
    <rPh sb="7" eb="9">
      <t>コヨウ</t>
    </rPh>
    <rPh sb="9" eb="11">
      <t>ジギョウ</t>
    </rPh>
    <rPh sb="11" eb="12">
      <t>ショ</t>
    </rPh>
    <phoneticPr fontId="2"/>
  </si>
  <si>
    <t>　重度身体障害者等を常時労働者として多数雇い入れるか継続して雇用している事業主。</t>
    <phoneticPr fontId="2"/>
  </si>
  <si>
    <t>在宅就業障害者</t>
    <rPh sb="0" eb="2">
      <t>ザイタク</t>
    </rPh>
    <rPh sb="2" eb="4">
      <t>シュウギョウ</t>
    </rPh>
    <rPh sb="4" eb="7">
      <t>ショウガイシャ</t>
    </rPh>
    <phoneticPr fontId="2"/>
  </si>
  <si>
    <t>　自宅等において物品の製造、役務の提供等の業務を自ら行う障害者。</t>
    <phoneticPr fontId="2"/>
  </si>
  <si>
    <t>在宅就業支援団体</t>
    <rPh sb="0" eb="2">
      <t>ザイタク</t>
    </rPh>
    <rPh sb="2" eb="4">
      <t>シュウギョウ</t>
    </rPh>
    <rPh sb="4" eb="6">
      <t>シエン</t>
    </rPh>
    <rPh sb="6" eb="8">
      <t>ダンタイ</t>
    </rPh>
    <phoneticPr fontId="2"/>
  </si>
  <si>
    <t>　在宅就業障害者に対する援助の業務等を行う団体。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</si>
</sst>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明朝"/>
      <family val="2"/>
      <charset val="128"/>
    </font>
    <font>
      <sz val="6"/>
      <name val="ＭＳ 明朝"/>
      <family val="2"/>
      <charset val="128"/>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thin">
        <color auto="1"/>
      </bottom>
      <diagonal/>
    </border>
    <border>
      <left/>
      <right style="thin">
        <color indexed="64"/>
      </right>
      <top/>
      <bottom style="thin">
        <color indexed="64"/>
      </bottom>
      <diagonal/>
    </border>
    <border>
      <left style="thin">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0" fontId="5" fillId="0" borderId="0">
      <alignment vertical="center"/>
    </xf>
  </cellStyleXfs>
  <cellXfs count="92">
    <xf numFmtId="0" fontId="0" fillId="0" borderId="0" xfId="0">
      <alignment vertical="center"/>
    </xf>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wrapText="1"/>
    </xf>
    <xf numFmtId="0" fontId="4" fillId="3" borderId="20" xfId="0" applyFont="1" applyFill="1" applyBorder="1" applyAlignment="1">
      <alignment horizontal="center" vertical="center"/>
    </xf>
    <xf numFmtId="0" fontId="0" fillId="3" borderId="32" xfId="0" applyFill="1" applyBorder="1" applyAlignment="1">
      <alignment vertical="center"/>
    </xf>
    <xf numFmtId="0" fontId="0" fillId="3" borderId="33" xfId="0" applyFill="1" applyBorder="1" applyAlignment="1">
      <alignment vertical="center"/>
    </xf>
    <xf numFmtId="0" fontId="0" fillId="3" borderId="34" xfId="0" applyFill="1" applyBorder="1" applyAlignment="1">
      <alignment vertical="center"/>
    </xf>
    <xf numFmtId="0" fontId="0" fillId="3" borderId="35" xfId="0" applyFill="1" applyBorder="1" applyAlignment="1">
      <alignment vertical="center"/>
    </xf>
    <xf numFmtId="0" fontId="0" fillId="3" borderId="36" xfId="0" applyFill="1" applyBorder="1" applyAlignment="1">
      <alignment vertical="center"/>
    </xf>
    <xf numFmtId="0" fontId="0" fillId="0" borderId="12" xfId="0" applyBorder="1">
      <alignment vertical="center"/>
    </xf>
    <xf numFmtId="0" fontId="3" fillId="2" borderId="45" xfId="0" applyFont="1" applyFill="1" applyBorder="1" applyAlignment="1">
      <alignment horizontal="center" vertical="center"/>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22" xfId="0" applyFill="1" applyBorder="1" applyAlignment="1">
      <alignment vertical="center" wrapText="1"/>
    </xf>
    <xf numFmtId="0" fontId="0" fillId="2" borderId="33" xfId="0" applyFill="1" applyBorder="1" applyAlignment="1">
      <alignment vertical="center" wrapText="1"/>
    </xf>
    <xf numFmtId="0" fontId="0" fillId="2" borderId="36" xfId="0" applyFill="1" applyBorder="1" applyAlignment="1">
      <alignment vertical="center" wrapText="1"/>
    </xf>
    <xf numFmtId="0" fontId="0" fillId="2" borderId="32" xfId="0" applyFill="1" applyBorder="1" applyAlignment="1">
      <alignment vertical="center" wrapText="1"/>
    </xf>
    <xf numFmtId="0" fontId="0" fillId="2" borderId="34" xfId="0" applyFill="1" applyBorder="1" applyAlignment="1">
      <alignment vertical="center" wrapText="1"/>
    </xf>
    <xf numFmtId="0" fontId="0" fillId="2" borderId="51" xfId="0" applyFill="1" applyBorder="1" applyAlignment="1">
      <alignment vertical="center" wrapText="1"/>
    </xf>
    <xf numFmtId="0" fontId="0" fillId="2" borderId="52" xfId="0" applyFill="1" applyBorder="1" applyAlignment="1">
      <alignment vertical="center" wrapText="1"/>
    </xf>
    <xf numFmtId="0" fontId="0" fillId="2" borderId="54" xfId="0" applyFill="1" applyBorder="1" applyAlignment="1">
      <alignment vertical="center" wrapText="1"/>
    </xf>
    <xf numFmtId="0" fontId="0" fillId="2" borderId="55" xfId="0" applyFill="1" applyBorder="1" applyAlignment="1">
      <alignment vertical="center" wrapText="1"/>
    </xf>
    <xf numFmtId="0" fontId="0" fillId="2" borderId="56" xfId="0" applyFill="1" applyBorder="1" applyAlignment="1">
      <alignment vertical="center" wrapText="1"/>
    </xf>
    <xf numFmtId="0" fontId="0" fillId="2" borderId="35" xfId="0" applyFill="1" applyBorder="1" applyAlignment="1">
      <alignment vertical="center" wrapText="1"/>
    </xf>
    <xf numFmtId="0" fontId="0" fillId="2" borderId="58" xfId="0" applyFill="1" applyBorder="1" applyAlignment="1">
      <alignment vertical="center" wrapText="1"/>
    </xf>
    <xf numFmtId="0" fontId="4" fillId="2" borderId="20" xfId="0" applyFont="1" applyFill="1" applyBorder="1" applyAlignment="1">
      <alignment horizontal="center" vertical="center"/>
    </xf>
    <xf numFmtId="0" fontId="4" fillId="2" borderId="57" xfId="0" applyFont="1" applyFill="1" applyBorder="1" applyAlignment="1">
      <alignment horizontal="center" vertical="center"/>
    </xf>
    <xf numFmtId="0" fontId="0" fillId="2" borderId="59" xfId="0" applyFill="1" applyBorder="1" applyAlignment="1">
      <alignment vertical="center" wrapText="1"/>
    </xf>
    <xf numFmtId="0" fontId="5" fillId="0" borderId="0" xfId="1">
      <alignment vertical="center"/>
    </xf>
    <xf numFmtId="0" fontId="6" fillId="0" borderId="0" xfId="1" applyFont="1" applyAlignment="1">
      <alignment horizontal="right" vertical="center"/>
    </xf>
    <xf numFmtId="0" fontId="8" fillId="0" borderId="0" xfId="1" applyFont="1">
      <alignment vertical="center"/>
    </xf>
    <xf numFmtId="0" fontId="5" fillId="0" borderId="42" xfId="1" applyBorder="1">
      <alignment vertical="center"/>
    </xf>
    <xf numFmtId="0" fontId="9" fillId="0" borderId="41" xfId="1" applyFont="1" applyBorder="1" applyAlignment="1">
      <alignment horizontal="center" vertical="center"/>
    </xf>
    <xf numFmtId="0" fontId="9" fillId="0" borderId="37" xfId="1" applyFont="1" applyBorder="1" applyAlignment="1">
      <alignment horizontal="center" vertical="center"/>
    </xf>
    <xf numFmtId="0" fontId="6" fillId="0" borderId="27" xfId="1" applyFont="1" applyBorder="1">
      <alignment vertical="center"/>
    </xf>
    <xf numFmtId="0" fontId="6" fillId="0" borderId="28" xfId="1" applyFont="1" applyBorder="1" applyAlignment="1">
      <alignment vertical="center" wrapText="1"/>
    </xf>
    <xf numFmtId="0" fontId="6" fillId="0" borderId="38" xfId="1" applyFont="1" applyBorder="1">
      <alignment vertical="center"/>
    </xf>
    <xf numFmtId="0" fontId="6" fillId="0" borderId="40" xfId="1" applyFont="1" applyBorder="1" applyAlignment="1">
      <alignment vertical="center" wrapText="1"/>
    </xf>
    <xf numFmtId="0" fontId="6" fillId="0" borderId="29" xfId="1" applyFont="1" applyBorder="1">
      <alignment vertical="center"/>
    </xf>
    <xf numFmtId="0" fontId="6" fillId="0" borderId="30" xfId="1" applyFont="1" applyBorder="1" applyAlignment="1">
      <alignment vertical="center" wrapText="1"/>
    </xf>
    <xf numFmtId="0" fontId="6" fillId="0" borderId="43" xfId="1" applyFont="1" applyBorder="1">
      <alignment vertical="center"/>
    </xf>
    <xf numFmtId="0" fontId="6" fillId="0" borderId="44" xfId="1" applyFont="1" applyBorder="1" applyAlignment="1">
      <alignment vertical="center" wrapText="1"/>
    </xf>
    <xf numFmtId="0" fontId="9" fillId="0" borderId="0" xfId="1" applyFont="1" applyBorder="1" applyAlignment="1">
      <alignment horizontal="center" vertical="center"/>
    </xf>
    <xf numFmtId="0" fontId="11" fillId="0" borderId="0" xfId="1" applyFont="1" applyBorder="1">
      <alignment vertical="center"/>
    </xf>
    <xf numFmtId="0" fontId="10" fillId="0" borderId="42" xfId="1" applyFont="1" applyBorder="1" applyAlignment="1">
      <alignment horizontal="center" vertical="center" wrapText="1"/>
    </xf>
    <xf numFmtId="0" fontId="6" fillId="0" borderId="41" xfId="1" applyFont="1" applyBorder="1">
      <alignment vertical="center"/>
    </xf>
    <xf numFmtId="0" fontId="6" fillId="0" borderId="37" xfId="1" applyFont="1" applyBorder="1" applyAlignment="1">
      <alignment vertical="center" wrapText="1"/>
    </xf>
    <xf numFmtId="0" fontId="6" fillId="0" borderId="44" xfId="1" applyFont="1" applyBorder="1">
      <alignment vertical="center"/>
    </xf>
    <xf numFmtId="0" fontId="10" fillId="0" borderId="0" xfId="0" applyFo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10" fillId="0" borderId="26"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31" xfId="1" applyFont="1" applyBorder="1" applyAlignment="1">
      <alignment horizontal="center" vertical="center"/>
    </xf>
    <xf numFmtId="0" fontId="10" fillId="0" borderId="60" xfId="1" applyFont="1" applyBorder="1" applyAlignment="1">
      <alignment horizontal="center" vertical="center"/>
    </xf>
    <xf numFmtId="0" fontId="10" fillId="0" borderId="61" xfId="1" applyFont="1" applyBorder="1" applyAlignment="1">
      <alignment horizontal="center" vertical="center" wrapText="1"/>
    </xf>
    <xf numFmtId="0" fontId="10" fillId="0" borderId="53" xfId="1" applyFont="1" applyBorder="1" applyAlignment="1">
      <alignment horizontal="center" vertical="center" wrapText="1"/>
    </xf>
    <xf numFmtId="0" fontId="10" fillId="0" borderId="32" xfId="1" applyFont="1" applyBorder="1" applyAlignment="1">
      <alignment horizontal="center" vertical="center" wrapText="1"/>
    </xf>
    <xf numFmtId="0" fontId="10" fillId="0" borderId="53" xfId="1" applyFont="1" applyBorder="1" applyAlignment="1">
      <alignment horizontal="center" vertical="center"/>
    </xf>
    <xf numFmtId="0" fontId="10" fillId="0" borderId="32" xfId="1" applyFont="1" applyBorder="1" applyAlignment="1">
      <alignment horizontal="center" vertical="center"/>
    </xf>
  </cellXfs>
  <cellStyles count="2">
    <cellStyle name="標準" xfId="0" builtinId="0"/>
    <cellStyle name="標準 2" xfId="1" xr:uid="{C4F1DCAD-2F08-47A8-AD72-52BEE6341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0473-6F01-4F81-85B4-17E9D7936F5E}">
  <dimension ref="A3:AB14"/>
  <sheetViews>
    <sheetView tabSelected="1" view="pageBreakPreview" zoomScaleNormal="100" zoomScaleSheetLayoutView="100" workbookViewId="0">
      <selection activeCell="E10" sqref="E10"/>
    </sheetView>
  </sheetViews>
  <sheetFormatPr defaultRowHeight="13.5" x14ac:dyDescent="0.15"/>
  <sheetData>
    <row r="3" spans="1:28" ht="14.25" thickBot="1" x14ac:dyDescent="0.2"/>
    <row r="4" spans="1:28" x14ac:dyDescent="0.15">
      <c r="A4" s="68" t="s">
        <v>0</v>
      </c>
      <c r="B4" s="71" t="s">
        <v>1</v>
      </c>
      <c r="C4" s="72"/>
      <c r="D4" s="72"/>
      <c r="E4" s="72"/>
      <c r="F4" s="72"/>
      <c r="G4" s="72"/>
      <c r="H4" s="72"/>
      <c r="I4" s="72"/>
      <c r="J4" s="72"/>
      <c r="K4" s="73"/>
      <c r="L4" s="71" t="s">
        <v>2</v>
      </c>
      <c r="M4" s="72"/>
      <c r="N4" s="72"/>
      <c r="O4" s="72"/>
      <c r="P4" s="72"/>
      <c r="Q4" s="72"/>
      <c r="R4" s="72"/>
      <c r="S4" s="72"/>
      <c r="T4" s="72"/>
      <c r="U4" s="72"/>
      <c r="V4" s="72"/>
      <c r="W4" s="72"/>
      <c r="X4" s="72"/>
      <c r="Y4" s="73"/>
      <c r="Z4" s="74"/>
      <c r="AA4" s="75"/>
      <c r="AB4" s="13"/>
    </row>
    <row r="5" spans="1:28" x14ac:dyDescent="0.15">
      <c r="A5" s="69"/>
      <c r="B5" s="76" t="s">
        <v>3</v>
      </c>
      <c r="C5" s="63"/>
      <c r="D5" s="62" t="s">
        <v>4</v>
      </c>
      <c r="E5" s="63"/>
      <c r="F5" s="62" t="s">
        <v>5</v>
      </c>
      <c r="G5" s="63"/>
      <c r="H5" s="62" t="s">
        <v>6</v>
      </c>
      <c r="I5" s="63"/>
      <c r="J5" s="56" t="s">
        <v>7</v>
      </c>
      <c r="K5" s="57"/>
      <c r="L5" s="76" t="s">
        <v>8</v>
      </c>
      <c r="M5" s="63"/>
      <c r="N5" s="62" t="s">
        <v>9</v>
      </c>
      <c r="O5" s="63"/>
      <c r="P5" s="62" t="s">
        <v>22</v>
      </c>
      <c r="Q5" s="63"/>
      <c r="R5" s="62" t="s">
        <v>10</v>
      </c>
      <c r="S5" s="63"/>
      <c r="T5" s="62" t="s">
        <v>11</v>
      </c>
      <c r="U5" s="63"/>
      <c r="V5" s="62" t="s">
        <v>12</v>
      </c>
      <c r="W5" s="63"/>
      <c r="X5" s="56" t="s">
        <v>13</v>
      </c>
      <c r="Y5" s="57"/>
      <c r="Z5" s="77" t="s">
        <v>14</v>
      </c>
      <c r="AA5" s="79"/>
    </row>
    <row r="6" spans="1:28" x14ac:dyDescent="0.15">
      <c r="A6" s="69"/>
      <c r="B6" s="77"/>
      <c r="C6" s="65"/>
      <c r="D6" s="64"/>
      <c r="E6" s="65"/>
      <c r="F6" s="64"/>
      <c r="G6" s="65"/>
      <c r="H6" s="64"/>
      <c r="I6" s="65"/>
      <c r="J6" s="58"/>
      <c r="K6" s="59"/>
      <c r="L6" s="77"/>
      <c r="M6" s="65"/>
      <c r="N6" s="64"/>
      <c r="O6" s="65"/>
      <c r="P6" s="64"/>
      <c r="Q6" s="65"/>
      <c r="R6" s="64"/>
      <c r="S6" s="65"/>
      <c r="T6" s="64"/>
      <c r="U6" s="65"/>
      <c r="V6" s="64"/>
      <c r="W6" s="65"/>
      <c r="X6" s="58"/>
      <c r="Y6" s="59"/>
      <c r="Z6" s="77"/>
      <c r="AA6" s="79"/>
    </row>
    <row r="7" spans="1:28" x14ac:dyDescent="0.15">
      <c r="A7" s="69"/>
      <c r="B7" s="78"/>
      <c r="C7" s="67"/>
      <c r="D7" s="66"/>
      <c r="E7" s="67"/>
      <c r="F7" s="66"/>
      <c r="G7" s="67"/>
      <c r="H7" s="66"/>
      <c r="I7" s="67"/>
      <c r="J7" s="60"/>
      <c r="K7" s="61"/>
      <c r="L7" s="78"/>
      <c r="M7" s="67"/>
      <c r="N7" s="66"/>
      <c r="O7" s="67"/>
      <c r="P7" s="66"/>
      <c r="Q7" s="67"/>
      <c r="R7" s="66"/>
      <c r="S7" s="67"/>
      <c r="T7" s="66"/>
      <c r="U7" s="67"/>
      <c r="V7" s="66"/>
      <c r="W7" s="67"/>
      <c r="X7" s="60"/>
      <c r="Y7" s="61"/>
      <c r="Z7" s="78"/>
      <c r="AA7" s="80"/>
    </row>
    <row r="8" spans="1:28" ht="27.75" thickBot="1" x14ac:dyDescent="0.2">
      <c r="A8" s="70"/>
      <c r="B8" s="1" t="s">
        <v>15</v>
      </c>
      <c r="C8" s="2" t="s">
        <v>16</v>
      </c>
      <c r="D8" s="3" t="s">
        <v>15</v>
      </c>
      <c r="E8" s="2" t="s">
        <v>16</v>
      </c>
      <c r="F8" s="3" t="s">
        <v>15</v>
      </c>
      <c r="G8" s="2" t="s">
        <v>17</v>
      </c>
      <c r="H8" s="3" t="s">
        <v>15</v>
      </c>
      <c r="I8" s="2" t="s">
        <v>17</v>
      </c>
      <c r="J8" s="3" t="s">
        <v>15</v>
      </c>
      <c r="K8" s="4" t="s">
        <v>17</v>
      </c>
      <c r="L8" s="5" t="s">
        <v>15</v>
      </c>
      <c r="M8" s="2" t="s">
        <v>17</v>
      </c>
      <c r="N8" s="3" t="s">
        <v>15</v>
      </c>
      <c r="O8" s="2" t="s">
        <v>17</v>
      </c>
      <c r="P8" s="3" t="s">
        <v>15</v>
      </c>
      <c r="Q8" s="2" t="s">
        <v>17</v>
      </c>
      <c r="R8" s="3" t="s">
        <v>15</v>
      </c>
      <c r="S8" s="2" t="s">
        <v>17</v>
      </c>
      <c r="T8" s="3" t="s">
        <v>15</v>
      </c>
      <c r="U8" s="2" t="s">
        <v>17</v>
      </c>
      <c r="V8" s="3" t="s">
        <v>15</v>
      </c>
      <c r="W8" s="2" t="s">
        <v>17</v>
      </c>
      <c r="X8" s="3" t="s">
        <v>15</v>
      </c>
      <c r="Y8" s="6" t="s">
        <v>17</v>
      </c>
      <c r="Z8" s="1" t="s">
        <v>15</v>
      </c>
      <c r="AA8" s="6" t="s">
        <v>17</v>
      </c>
      <c r="AB8" s="13"/>
    </row>
    <row r="9" spans="1:28" ht="19.5" x14ac:dyDescent="0.15">
      <c r="A9" s="14" t="s">
        <v>18</v>
      </c>
      <c r="B9" s="15">
        <v>0</v>
      </c>
      <c r="C9" s="16">
        <v>0</v>
      </c>
      <c r="D9" s="16">
        <v>1</v>
      </c>
      <c r="E9" s="16">
        <v>1100</v>
      </c>
      <c r="F9" s="16">
        <v>0</v>
      </c>
      <c r="G9" s="16">
        <v>0</v>
      </c>
      <c r="H9" s="16">
        <v>0</v>
      </c>
      <c r="I9" s="18">
        <v>0</v>
      </c>
      <c r="J9" s="16">
        <f>B9+D9+F9+H9</f>
        <v>1</v>
      </c>
      <c r="K9" s="17">
        <f>C9+E9+G9+I9</f>
        <v>1100</v>
      </c>
      <c r="L9" s="18">
        <v>0</v>
      </c>
      <c r="M9" s="18">
        <v>0</v>
      </c>
      <c r="N9" s="18">
        <v>0</v>
      </c>
      <c r="O9" s="19">
        <v>0</v>
      </c>
      <c r="P9" s="16">
        <v>0</v>
      </c>
      <c r="Q9" s="16">
        <v>0</v>
      </c>
      <c r="R9" s="18">
        <v>0</v>
      </c>
      <c r="S9" s="18">
        <v>0</v>
      </c>
      <c r="T9" s="18">
        <v>0</v>
      </c>
      <c r="U9" s="18">
        <v>0</v>
      </c>
      <c r="V9" s="18">
        <v>0</v>
      </c>
      <c r="W9" s="18">
        <v>0</v>
      </c>
      <c r="X9" s="16">
        <f>L9+N9+P9+R9+T9+V9</f>
        <v>0</v>
      </c>
      <c r="Y9" s="25">
        <f>M9+O9+Q9+S9+U9+W9</f>
        <v>0</v>
      </c>
      <c r="Z9" s="15">
        <f>J9+X9</f>
        <v>1</v>
      </c>
      <c r="AA9" s="17">
        <f>K9+Y9</f>
        <v>1100</v>
      </c>
    </row>
    <row r="10" spans="1:28" ht="19.5" x14ac:dyDescent="0.15">
      <c r="A10" s="33" t="s">
        <v>19</v>
      </c>
      <c r="B10" s="29">
        <v>0</v>
      </c>
      <c r="C10" s="26">
        <v>0</v>
      </c>
      <c r="D10" s="26">
        <v>0</v>
      </c>
      <c r="E10" s="26">
        <v>0</v>
      </c>
      <c r="F10" s="26">
        <v>0</v>
      </c>
      <c r="G10" s="26">
        <v>0</v>
      </c>
      <c r="H10" s="26">
        <v>0</v>
      </c>
      <c r="I10" s="27">
        <v>0</v>
      </c>
      <c r="J10" s="26">
        <f>B10+D10+F10+H10</f>
        <v>0</v>
      </c>
      <c r="K10" s="31">
        <f t="shared" ref="K10:K11" si="0">C10+E10+G10+I10</f>
        <v>0</v>
      </c>
      <c r="L10" s="29">
        <v>0</v>
      </c>
      <c r="M10" s="27">
        <v>0</v>
      </c>
      <c r="N10" s="27">
        <v>0</v>
      </c>
      <c r="O10" s="26">
        <v>0</v>
      </c>
      <c r="P10" s="27">
        <v>0</v>
      </c>
      <c r="Q10" s="27">
        <v>0</v>
      </c>
      <c r="R10" s="27">
        <v>0</v>
      </c>
      <c r="S10" s="27">
        <v>0</v>
      </c>
      <c r="T10" s="27">
        <v>0</v>
      </c>
      <c r="U10" s="27">
        <v>0</v>
      </c>
      <c r="V10" s="27">
        <v>0</v>
      </c>
      <c r="W10" s="27">
        <v>0</v>
      </c>
      <c r="X10" s="26">
        <f t="shared" ref="X10:Y11" si="1">L10+N10+P10+R10+T10+V10</f>
        <v>0</v>
      </c>
      <c r="Y10" s="28">
        <f t="shared" si="1"/>
        <v>0</v>
      </c>
      <c r="Z10" s="29">
        <f t="shared" ref="Z10:AA11" si="2">J10+X10</f>
        <v>0</v>
      </c>
      <c r="AA10" s="31">
        <f t="shared" si="2"/>
        <v>0</v>
      </c>
    </row>
    <row r="11" spans="1:28" ht="20.25" thickBot="1" x14ac:dyDescent="0.2">
      <c r="A11" s="32" t="s">
        <v>20</v>
      </c>
      <c r="B11" s="34">
        <v>0</v>
      </c>
      <c r="C11" s="20">
        <v>0</v>
      </c>
      <c r="D11" s="21">
        <v>0</v>
      </c>
      <c r="E11" s="21">
        <v>0</v>
      </c>
      <c r="F11" s="21">
        <v>0</v>
      </c>
      <c r="G11" s="21">
        <v>0</v>
      </c>
      <c r="H11" s="21">
        <v>0</v>
      </c>
      <c r="I11" s="30">
        <v>0</v>
      </c>
      <c r="J11" s="21">
        <f>B11+D11+F11+H11</f>
        <v>0</v>
      </c>
      <c r="K11" s="24">
        <f t="shared" si="0"/>
        <v>0</v>
      </c>
      <c r="L11" s="30">
        <v>0</v>
      </c>
      <c r="M11" s="21">
        <v>0</v>
      </c>
      <c r="N11" s="30">
        <v>0</v>
      </c>
      <c r="O11" s="30">
        <v>0</v>
      </c>
      <c r="P11" s="30">
        <v>0</v>
      </c>
      <c r="Q11" s="30">
        <v>0</v>
      </c>
      <c r="R11" s="30">
        <v>0</v>
      </c>
      <c r="S11" s="30">
        <v>0</v>
      </c>
      <c r="T11" s="30">
        <v>0</v>
      </c>
      <c r="U11" s="30">
        <v>0</v>
      </c>
      <c r="V11" s="30">
        <v>0</v>
      </c>
      <c r="W11" s="30">
        <v>0</v>
      </c>
      <c r="X11" s="21">
        <f t="shared" si="1"/>
        <v>0</v>
      </c>
      <c r="Y11" s="22">
        <f t="shared" si="1"/>
        <v>0</v>
      </c>
      <c r="Z11" s="23">
        <f t="shared" si="2"/>
        <v>0</v>
      </c>
      <c r="AA11" s="24">
        <f t="shared" si="2"/>
        <v>0</v>
      </c>
    </row>
    <row r="12" spans="1:28" ht="20.25" thickBot="1" x14ac:dyDescent="0.2">
      <c r="A12" s="7" t="s">
        <v>21</v>
      </c>
      <c r="B12" s="8">
        <f>SUM(B9:B11)</f>
        <v>0</v>
      </c>
      <c r="C12" s="9">
        <f>SUM(C9:C11)</f>
        <v>0</v>
      </c>
      <c r="D12" s="9">
        <f t="shared" ref="D12:Z12" si="3">SUM(D9:D11)</f>
        <v>1</v>
      </c>
      <c r="E12" s="9">
        <f t="shared" si="3"/>
        <v>1100</v>
      </c>
      <c r="F12" s="9">
        <f t="shared" si="3"/>
        <v>0</v>
      </c>
      <c r="G12" s="9">
        <f t="shared" si="3"/>
        <v>0</v>
      </c>
      <c r="H12" s="9">
        <f t="shared" si="3"/>
        <v>0</v>
      </c>
      <c r="I12" s="9">
        <f t="shared" si="3"/>
        <v>0</v>
      </c>
      <c r="J12" s="9">
        <f>SUM(J9:J11)</f>
        <v>1</v>
      </c>
      <c r="K12" s="10">
        <f t="shared" si="3"/>
        <v>1100</v>
      </c>
      <c r="L12" s="11">
        <f t="shared" si="3"/>
        <v>0</v>
      </c>
      <c r="M12" s="9">
        <f t="shared" si="3"/>
        <v>0</v>
      </c>
      <c r="N12" s="9">
        <f t="shared" si="3"/>
        <v>0</v>
      </c>
      <c r="O12" s="9">
        <f t="shared" si="3"/>
        <v>0</v>
      </c>
      <c r="P12" s="9">
        <f t="shared" si="3"/>
        <v>0</v>
      </c>
      <c r="Q12" s="9">
        <f t="shared" si="3"/>
        <v>0</v>
      </c>
      <c r="R12" s="9">
        <f t="shared" si="3"/>
        <v>0</v>
      </c>
      <c r="S12" s="9">
        <f t="shared" si="3"/>
        <v>0</v>
      </c>
      <c r="T12" s="9">
        <f t="shared" si="3"/>
        <v>0</v>
      </c>
      <c r="U12" s="9">
        <f t="shared" si="3"/>
        <v>0</v>
      </c>
      <c r="V12" s="9">
        <f t="shared" si="3"/>
        <v>0</v>
      </c>
      <c r="W12" s="9">
        <f t="shared" si="3"/>
        <v>0</v>
      </c>
      <c r="X12" s="9">
        <f t="shared" si="3"/>
        <v>0</v>
      </c>
      <c r="Y12" s="12">
        <f t="shared" si="3"/>
        <v>0</v>
      </c>
      <c r="Z12" s="8">
        <f t="shared" si="3"/>
        <v>1</v>
      </c>
      <c r="AA12" s="10">
        <f>SUM(AA9:AA11)</f>
        <v>1100</v>
      </c>
    </row>
    <row r="14" spans="1:28" ht="25.5" x14ac:dyDescent="0.15">
      <c r="B14" s="55"/>
    </row>
  </sheetData>
  <mergeCells count="17">
    <mergeCell ref="Z4:AA4"/>
    <mergeCell ref="B5:C7"/>
    <mergeCell ref="D5:E7"/>
    <mergeCell ref="F5:G7"/>
    <mergeCell ref="H5:I7"/>
    <mergeCell ref="J5:K7"/>
    <mergeCell ref="L5:M7"/>
    <mergeCell ref="Z5:AA7"/>
    <mergeCell ref="P5:Q7"/>
    <mergeCell ref="R5:S7"/>
    <mergeCell ref="T5:U7"/>
    <mergeCell ref="V5:W7"/>
    <mergeCell ref="X5:Y7"/>
    <mergeCell ref="N5:O7"/>
    <mergeCell ref="A4:A8"/>
    <mergeCell ref="B4:K4"/>
    <mergeCell ref="L4:Y4"/>
  </mergeCells>
  <phoneticPr fontId="1"/>
  <printOptions horizontalCentered="1" verticalCentered="1"/>
  <pageMargins left="0" right="0" top="0" bottom="0" header="0" footer="0"/>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4375-E2C5-436D-A55D-5CE24B26B632}">
  <sheetPr>
    <pageSetUpPr fitToPage="1"/>
  </sheetPr>
  <dimension ref="A1:D29"/>
  <sheetViews>
    <sheetView view="pageBreakPreview" topLeftCell="A16" zoomScale="60" zoomScaleNormal="100" workbookViewId="0">
      <selection activeCell="C12" sqref="C12"/>
    </sheetView>
  </sheetViews>
  <sheetFormatPr defaultRowHeight="18.75" x14ac:dyDescent="0.15"/>
  <cols>
    <col min="1" max="1" width="5" style="35" customWidth="1"/>
    <col min="2" max="2" width="9" style="35"/>
    <col min="3" max="3" width="39.5" style="35" customWidth="1"/>
    <col min="4" max="4" width="125.375" style="35" customWidth="1"/>
    <col min="5" max="16384" width="9" style="35"/>
  </cols>
  <sheetData>
    <row r="1" spans="1:4" ht="28.5" customHeight="1" x14ac:dyDescent="0.15">
      <c r="D1" s="36"/>
    </row>
    <row r="2" spans="1:4" ht="28.5" customHeight="1" x14ac:dyDescent="0.15">
      <c r="A2" s="81" t="s">
        <v>23</v>
      </c>
      <c r="B2" s="82"/>
      <c r="C2" s="82"/>
      <c r="D2" s="82"/>
    </row>
    <row r="3" spans="1:4" ht="6.75" customHeight="1" x14ac:dyDescent="0.15"/>
    <row r="4" spans="1:4" ht="48.75" customHeight="1" thickBot="1" x14ac:dyDescent="0.2">
      <c r="B4" s="37" t="s">
        <v>24</v>
      </c>
    </row>
    <row r="5" spans="1:4" ht="27.75" customHeight="1" thickBot="1" x14ac:dyDescent="0.2">
      <c r="B5" s="38"/>
      <c r="C5" s="39" t="s">
        <v>25</v>
      </c>
      <c r="D5" s="40" t="s">
        <v>26</v>
      </c>
    </row>
    <row r="6" spans="1:4" ht="64.5" customHeight="1" x14ac:dyDescent="0.15">
      <c r="B6" s="83" t="s">
        <v>27</v>
      </c>
      <c r="C6" s="41" t="s">
        <v>28</v>
      </c>
      <c r="D6" s="42" t="s">
        <v>29</v>
      </c>
    </row>
    <row r="7" spans="1:4" ht="64.5" customHeight="1" x14ac:dyDescent="0.15">
      <c r="B7" s="84"/>
      <c r="C7" s="43" t="s">
        <v>30</v>
      </c>
      <c r="D7" s="44" t="s">
        <v>31</v>
      </c>
    </row>
    <row r="8" spans="1:4" ht="64.5" customHeight="1" x14ac:dyDescent="0.15">
      <c r="B8" s="85"/>
      <c r="C8" s="45" t="s">
        <v>32</v>
      </c>
      <c r="D8" s="46" t="s">
        <v>33</v>
      </c>
    </row>
    <row r="9" spans="1:4" ht="64.5" customHeight="1" thickBot="1" x14ac:dyDescent="0.2">
      <c r="B9" s="86"/>
      <c r="C9" s="47" t="s">
        <v>34</v>
      </c>
      <c r="D9" s="48" t="s">
        <v>35</v>
      </c>
    </row>
    <row r="10" spans="1:4" ht="64.5" customHeight="1" x14ac:dyDescent="0.15">
      <c r="B10" s="83" t="s">
        <v>36</v>
      </c>
      <c r="C10" s="41" t="s">
        <v>37</v>
      </c>
      <c r="D10" s="42" t="s">
        <v>38</v>
      </c>
    </row>
    <row r="11" spans="1:4" ht="64.5" customHeight="1" x14ac:dyDescent="0.15">
      <c r="B11" s="84"/>
      <c r="C11" s="43" t="s">
        <v>39</v>
      </c>
      <c r="D11" s="44" t="s">
        <v>40</v>
      </c>
    </row>
    <row r="12" spans="1:4" ht="64.5" customHeight="1" x14ac:dyDescent="0.15">
      <c r="B12" s="85"/>
      <c r="C12" s="45" t="s">
        <v>41</v>
      </c>
      <c r="D12" s="46" t="s">
        <v>42</v>
      </c>
    </row>
    <row r="13" spans="1:4" ht="64.5" customHeight="1" x14ac:dyDescent="0.15">
      <c r="B13" s="85"/>
      <c r="C13" s="45" t="s">
        <v>43</v>
      </c>
      <c r="D13" s="46" t="s">
        <v>44</v>
      </c>
    </row>
    <row r="14" spans="1:4" ht="64.5" customHeight="1" x14ac:dyDescent="0.15">
      <c r="B14" s="85"/>
      <c r="C14" s="45" t="s">
        <v>45</v>
      </c>
      <c r="D14" s="46" t="s">
        <v>46</v>
      </c>
    </row>
    <row r="15" spans="1:4" ht="64.5" customHeight="1" thickBot="1" x14ac:dyDescent="0.2">
      <c r="B15" s="86"/>
      <c r="C15" s="47" t="s">
        <v>47</v>
      </c>
      <c r="D15" s="48" t="s">
        <v>48</v>
      </c>
    </row>
    <row r="16" spans="1:4" ht="57" customHeight="1" x14ac:dyDescent="0.15">
      <c r="B16" s="49"/>
      <c r="C16" s="50"/>
      <c r="D16" s="50"/>
    </row>
    <row r="17" spans="2:4" ht="32.25" customHeight="1" x14ac:dyDescent="0.15"/>
    <row r="18" spans="2:4" ht="42.75" customHeight="1" thickBot="1" x14ac:dyDescent="0.2">
      <c r="B18" s="37" t="s">
        <v>49</v>
      </c>
    </row>
    <row r="19" spans="2:4" ht="65.25" customHeight="1" x14ac:dyDescent="0.15">
      <c r="B19" s="87" t="s">
        <v>18</v>
      </c>
      <c r="C19" s="41" t="s">
        <v>50</v>
      </c>
      <c r="D19" s="42" t="s">
        <v>51</v>
      </c>
    </row>
    <row r="20" spans="2:4" ht="65.25" customHeight="1" x14ac:dyDescent="0.15">
      <c r="B20" s="88"/>
      <c r="C20" s="45" t="s">
        <v>52</v>
      </c>
      <c r="D20" s="46" t="s">
        <v>53</v>
      </c>
    </row>
    <row r="21" spans="2:4" ht="65.25" customHeight="1" x14ac:dyDescent="0.15">
      <c r="B21" s="88"/>
      <c r="C21" s="45" t="s">
        <v>54</v>
      </c>
      <c r="D21" s="46" t="s">
        <v>55</v>
      </c>
    </row>
    <row r="22" spans="2:4" ht="65.25" customHeight="1" x14ac:dyDescent="0.15">
      <c r="B22" s="88"/>
      <c r="C22" s="45" t="s">
        <v>56</v>
      </c>
      <c r="D22" s="46" t="s">
        <v>57</v>
      </c>
    </row>
    <row r="23" spans="2:4" ht="66.75" customHeight="1" x14ac:dyDescent="0.15">
      <c r="B23" s="88"/>
      <c r="C23" s="45" t="s">
        <v>58</v>
      </c>
      <c r="D23" s="46" t="s">
        <v>59</v>
      </c>
    </row>
    <row r="24" spans="2:4" ht="64.5" customHeight="1" thickBot="1" x14ac:dyDescent="0.2">
      <c r="B24" s="89"/>
      <c r="C24" s="47" t="s">
        <v>60</v>
      </c>
      <c r="D24" s="48" t="s">
        <v>61</v>
      </c>
    </row>
    <row r="25" spans="2:4" ht="65.25" customHeight="1" thickBot="1" x14ac:dyDescent="0.2">
      <c r="B25" s="51" t="s">
        <v>19</v>
      </c>
      <c r="C25" s="52" t="s">
        <v>62</v>
      </c>
      <c r="D25" s="53" t="s">
        <v>63</v>
      </c>
    </row>
    <row r="26" spans="2:4" ht="65.25" customHeight="1" x14ac:dyDescent="0.15">
      <c r="B26" s="90" t="s">
        <v>64</v>
      </c>
      <c r="C26" s="43" t="s">
        <v>65</v>
      </c>
      <c r="D26" s="44" t="s">
        <v>66</v>
      </c>
    </row>
    <row r="27" spans="2:4" ht="65.25" customHeight="1" x14ac:dyDescent="0.15">
      <c r="B27" s="90"/>
      <c r="C27" s="45" t="s">
        <v>67</v>
      </c>
      <c r="D27" s="46" t="s">
        <v>68</v>
      </c>
    </row>
    <row r="28" spans="2:4" ht="65.25" customHeight="1" x14ac:dyDescent="0.15">
      <c r="B28" s="90"/>
      <c r="C28" s="45" t="s">
        <v>69</v>
      </c>
      <c r="D28" s="46" t="s">
        <v>70</v>
      </c>
    </row>
    <row r="29" spans="2:4" ht="65.25" customHeight="1" thickBot="1" x14ac:dyDescent="0.2">
      <c r="B29" s="91"/>
      <c r="C29" s="47" t="s">
        <v>71</v>
      </c>
      <c r="D29" s="54" t="s">
        <v>72</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vt:lpstr>
      <vt:lpstr>分類例</vt:lpstr>
    </vt:vector>
  </TitlesOfParts>
  <Company>御杖村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h-ideue</dc:creator>
  <cp:lastModifiedBy>御杖村役場</cp:lastModifiedBy>
  <cp:lastPrinted>2020-05-15T00:49:38Z</cp:lastPrinted>
  <dcterms:created xsi:type="dcterms:W3CDTF">2020-05-15T00:35:52Z</dcterms:created>
  <dcterms:modified xsi:type="dcterms:W3CDTF">2025-05-28T01:42:43Z</dcterms:modified>
</cp:coreProperties>
</file>